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<sst xmlns="http://schemas.openxmlformats.org/spreadsheetml/2006/main" count="70" uniqueCount="46">
  <si>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</si>
  <si>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</si>
  <si>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</si>
  <si>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</si>
  <si>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</si>
  <si>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</si>
  <si>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</si>
  <si>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</si>
  <si>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</si>
  <si>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</si>
  <si>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</si>
  <si>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</si>
  <si>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</si>
  <si>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</si>
  <si>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</si>
  <si>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</si>
  <si>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</si>
  <si>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</si>
  <si>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</si>
  <si>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</si>
  <si>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</si>
  <si>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</si>
  <si>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</si>
  <si>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</si>
  <si>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</si>
  <si>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</si>
  <si>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</si>
  <si>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</si>
  <si>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</si>
  <si>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</si>
  <si>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</si>
  <si>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</si>
  <si>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</si>
  <si>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</si>
  <si>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</si>
  <si>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</si>
  <si>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</si>
  <si>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</si>
  <si>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</si>
  <si>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</si>
  <si>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</si>
  <si>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</si>
  <si>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</si>
  <si>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</si>
  <si>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Apan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</si>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</sst>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8042017.6</v>
      </c>
      <c r="D9" s="8">
        <f>SUM(D10:D12)</f>
        <v>5394074.649999999</v>
      </c>
      <c r="E9" s="8">
        <f>SUM(E10:E12)</f>
        <v>5332738.5</v>
      </c>
    </row>
    <row r="10" spans="2:5" ht="12.75">
      <c r="B10" s="9" t="s">
        <v>9</v>
      </c>
      <c r="C10" s="6">
        <v>8062017.6</v>
      </c>
      <c r="D10" s="6">
        <v>5796081.81</v>
      </c>
      <c r="E10" s="6">
        <v>5734745.66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-20000</v>
      </c>
      <c r="D12" s="6">
        <f>D48</f>
        <v>-402007.16</v>
      </c>
      <c r="E12" s="6">
        <f>E48</f>
        <v>-402007.16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8045501.44</v>
      </c>
      <c r="D14" s="8">
        <f>SUM(D15:D16)</f>
        <v>4823602.14</v>
      </c>
      <c r="E14" s="8">
        <f>SUM(E15:E16)</f>
        <v>4823429.55</v>
      </c>
    </row>
    <row r="15" spans="2:5" ht="12.75">
      <c r="B15" s="9" t="s">
        <v>12</v>
      </c>
      <c r="C15" s="6">
        <v>8045501.44</v>
      </c>
      <c r="D15" s="6">
        <v>4823602.14</v>
      </c>
      <c r="E15" s="6">
        <v>4823429.55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-3483.8400000007823</v>
      </c>
      <c r="D22" s="7">
        <f>D9-D14+D18</f>
        <v>570472.5099999998</v>
      </c>
      <c r="E22" s="7">
        <f>E9-E14+E18</f>
        <v>509308.9500000002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16516.159999999218</v>
      </c>
      <c r="D24" s="7">
        <f>D22-D12</f>
        <v>972479.6699999997</v>
      </c>
      <c r="E24" s="7">
        <f>E22-E12</f>
        <v>911316.1100000001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16516.159999999218</v>
      </c>
      <c r="D26" s="8">
        <f>D24-D18</f>
        <v>972479.6699999997</v>
      </c>
      <c r="E26" s="8">
        <f>E24-E18</f>
        <v>911316.1100000001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16516.159999999218</v>
      </c>
      <c r="D35" s="8">
        <f>D26-D31</f>
        <v>972479.6699999997</v>
      </c>
      <c r="E35" s="8">
        <f>E26-E31</f>
        <v>911316.1100000001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20000</v>
      </c>
      <c r="D44" s="24">
        <f>SUM(D45:D46)</f>
        <v>402007.16</v>
      </c>
      <c r="E44" s="24">
        <f>SUM(E45:E46)</f>
        <v>402007.16</v>
      </c>
    </row>
    <row r="45" spans="2:5" ht="12.75">
      <c r="B45" s="25" t="s">
        <v>31</v>
      </c>
      <c r="C45" s="22">
        <v>20000</v>
      </c>
      <c r="D45" s="26">
        <v>402007.16</v>
      </c>
      <c r="E45" s="26">
        <v>402007.16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-20000</v>
      </c>
      <c r="D48" s="23">
        <f>D41-D44</f>
        <v>-402007.16</v>
      </c>
      <c r="E48" s="23">
        <f>E41-E44</f>
        <v>-402007.16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8062017.6</v>
      </c>
      <c r="D54" s="26">
        <f>D10</f>
        <v>5796081.81</v>
      </c>
      <c r="E54" s="26">
        <f>E10</f>
        <v>5734745.66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-20000</v>
      </c>
      <c r="D56" s="26">
        <f>D42-D45</f>
        <v>-402007.16</v>
      </c>
      <c r="E56" s="26">
        <f>E42-E45</f>
        <v>-402007.16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20000</v>
      </c>
      <c r="D58" s="26">
        <f>D45</f>
        <v>402007.16</v>
      </c>
      <c r="E58" s="26">
        <f>E45</f>
        <v>402007.16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8045501.44</v>
      </c>
      <c r="D60" s="22">
        <f>D15</f>
        <v>4823602.14</v>
      </c>
      <c r="E60" s="22">
        <f>E15</f>
        <v>4823429.55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-3483.8400000007823</v>
      </c>
      <c r="D64" s="23">
        <f>D54+D56-D60+D62</f>
        <v>570472.5099999998</v>
      </c>
      <c r="E64" s="23">
        <f>E54+E56-E60+E62</f>
        <v>509308.9500000002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16516.159999999218</v>
      </c>
      <c r="D66" s="23">
        <f>D64-D56</f>
        <v>972479.6699999997</v>
      </c>
      <c r="E66" s="23">
        <f>E64-E56</f>
        <v>911316.1100000001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CAPAN01</cp:lastModifiedBy>
  <cp:lastPrinted>2016-12-20T19:32:28Z</cp:lastPrinted>
  <dcterms:created xsi:type="dcterms:W3CDTF">2016-10-11T20:00:09Z</dcterms:created>
  <dcterms:modified xsi:type="dcterms:W3CDTF">2020-10-07T16:56:07Z</dcterms:modified>
  <cp:category/>
  <cp:version/>
  <cp:contentType/>
  <cp:contentStatus/>
</cp:coreProperties>
</file>